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qryExcelExport" sheetId="1" r:id="rId1"/>
    <sheet name="Sheet2" sheetId="2" r:id="rId2"/>
    <sheet name="Sheet3" sheetId="3" r:id="rId3"/>
  </sheets>
  <definedNames>
    <definedName name="_xlnm._FilterDatabase" localSheetId="0" hidden="1">'qryExcelExport'!$A$15:$IU$17</definedName>
    <definedName name="ExternalData_1" localSheetId="0">'qryExcelExport'!$A$17:$L$17</definedName>
    <definedName name="_xlnm.Print_Titles" localSheetId="0">'qryExcelExport'!$15:$15</definedName>
  </definedNames>
  <calcPr fullCalcOnLoad="1"/>
</workbook>
</file>

<file path=xl/sharedStrings.xml><?xml version="1.0" encoding="utf-8"?>
<sst xmlns="http://schemas.openxmlformats.org/spreadsheetml/2006/main" count="91" uniqueCount="63">
  <si>
    <t>strProductID</t>
  </si>
  <si>
    <t>memDescription</t>
  </si>
  <si>
    <t>strCategory</t>
  </si>
  <si>
    <t>strUnitMeasure</t>
  </si>
  <si>
    <t>dblUnitsInStock</t>
  </si>
  <si>
    <t>dblQtyOrdered</t>
  </si>
  <si>
    <t>curSalesPrice</t>
  </si>
  <si>
    <t>Item #</t>
  </si>
  <si>
    <t>Description</t>
  </si>
  <si>
    <t>Category</t>
  </si>
  <si>
    <t>Size</t>
  </si>
  <si>
    <t>Avail</t>
  </si>
  <si>
    <t>Qty</t>
  </si>
  <si>
    <t>Phone:</t>
  </si>
  <si>
    <t>Email:</t>
  </si>
  <si>
    <t>Company Name:</t>
  </si>
  <si>
    <t>Ship Via:</t>
  </si>
  <si>
    <t>UPC</t>
  </si>
  <si>
    <t>Price</t>
  </si>
  <si>
    <t>Notes</t>
  </si>
  <si>
    <t>strWarehouseID</t>
  </si>
  <si>
    <t>strManufactureNumber</t>
  </si>
  <si>
    <t>intBatchNo</t>
  </si>
  <si>
    <t>Young Plants Order Form</t>
  </si>
  <si>
    <t>28904 Fraser Highway</t>
  </si>
  <si>
    <t>Abbotsford, BC  V4X 1G8</t>
  </si>
  <si>
    <t>DO NOT DELETE THIS COLUMN</t>
  </si>
  <si>
    <t>Total</t>
  </si>
  <si>
    <t>Week #</t>
  </si>
  <si>
    <t>Courier:</t>
  </si>
  <si>
    <t>Dracaena Spikes Green</t>
  </si>
  <si>
    <t>6 CM</t>
  </si>
  <si>
    <t xml:space="preserve">Aloe Vera </t>
  </si>
  <si>
    <t>Alstroemeria  Inca Viper®</t>
  </si>
  <si>
    <t>Alstroemeria  Inca Fire®</t>
  </si>
  <si>
    <t>Alstroemeria  Inca Goal®</t>
  </si>
  <si>
    <t>Alstroemeria  Inca Magic®</t>
  </si>
  <si>
    <t>Alstroemeria  Inca Lucky®</t>
  </si>
  <si>
    <t>Alstroemeria  Inca Noble®</t>
  </si>
  <si>
    <t>Alstroemeria  Inca Pepper®</t>
  </si>
  <si>
    <t>Alstroemeria  Inca Rio®</t>
  </si>
  <si>
    <t>Alstroemeria  Inca Candy®</t>
  </si>
  <si>
    <t>Alstroemeria  Inca Husky®</t>
  </si>
  <si>
    <t>Asparagus Fern Feathered</t>
  </si>
  <si>
    <t>Dahlia Assorted</t>
  </si>
  <si>
    <t>Fern, Indoor Boston Tiger</t>
  </si>
  <si>
    <t>Fern, Indoor Boston Blonde</t>
  </si>
  <si>
    <t>Fern, Indoor Bird's Nest</t>
  </si>
  <si>
    <t xml:space="preserve">Fern, Indoor Bird's Nest Twisted </t>
  </si>
  <si>
    <t>Fern, Indoor Blue Star</t>
  </si>
  <si>
    <t>Fern, Indoor Boston Nevada®</t>
  </si>
  <si>
    <t xml:space="preserve">Fern, Indoor Maidenhair Fragrans </t>
  </si>
  <si>
    <t>Fern, Indoor Maidenhair Pink</t>
  </si>
  <si>
    <t>Fern, Indoor Rabbit's Foot</t>
  </si>
  <si>
    <t>Fern, Indoor Staghorn</t>
  </si>
  <si>
    <t>Mandevilla Bella Pink</t>
  </si>
  <si>
    <t>Mandevilla Bella Scarlet</t>
  </si>
  <si>
    <t xml:space="preserve">Purple Fountain Grass </t>
  </si>
  <si>
    <t>Rhubarb Glaskin's Perpetual</t>
  </si>
  <si>
    <t>Sunflower Assorted</t>
  </si>
  <si>
    <t>9 CM</t>
  </si>
  <si>
    <t>Multiples of 4</t>
  </si>
  <si>
    <t>Multiples of 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</si>
</sst>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$-409]#,##0.00;\([$$-409]#,##0.00\);[$$-409]#,##0.00;@"/>
    <numFmt numFmtId="178" formatCode="[$-1009]mmmm\ d\,\ yyyy"/>
    <numFmt numFmtId="179" formatCode="[$-409]h:mm:ss\ AM/PM"/>
    <numFmt numFmtId="180" formatCode="&quot;$&quot;#,##0.00"/>
    <numFmt numFmtId="181" formatCode="[$$-409]#,##0.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11"/>
      <color indexed="22"/>
      <name val="Cambria"/>
      <family val="1"/>
    </font>
    <font>
      <b/>
      <sz val="11"/>
      <color indexed="22"/>
      <name val="Cambria"/>
      <family val="1"/>
    </font>
    <font>
      <sz val="10"/>
      <color indexed="22"/>
      <name val="Cambria"/>
      <family val="1"/>
    </font>
    <font>
      <sz val="9"/>
      <color indexed="22"/>
      <name val="Cambria"/>
      <family val="1"/>
    </font>
    <font>
      <sz val="7"/>
      <color indexed="22"/>
      <name val="Cambria"/>
      <family val="1"/>
    </font>
    <font>
      <b/>
      <sz val="9"/>
      <color indexed="22"/>
      <name val="Cambria"/>
      <family val="1"/>
    </font>
    <font>
      <sz val="9"/>
      <color indexed="10"/>
      <name val="Cambria"/>
      <family val="1"/>
    </font>
    <font>
      <sz val="9"/>
      <color indexed="50"/>
      <name val="Cambria"/>
      <family val="1"/>
    </font>
    <font>
      <sz val="8"/>
      <name val="Segoe UI"/>
      <family val="2"/>
    </font>
    <font>
      <b/>
      <sz val="10"/>
      <color indexed="9"/>
      <name val="Arial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15000000596046448"/>
      <name val="Arial"/>
      <family val="2"/>
    </font>
    <font>
      <b/>
      <sz val="10"/>
      <color theme="0"/>
      <name val="Cambria"/>
      <family val="1"/>
    </font>
    <font>
      <sz val="10"/>
      <color theme="0"/>
      <name val="Cambria"/>
      <family val="1"/>
    </font>
    <font>
      <sz val="11"/>
      <color theme="0" tint="-0.1499900072813034"/>
      <name val="Cambria"/>
      <family val="1"/>
    </font>
    <font>
      <b/>
      <sz val="11"/>
      <color theme="0" tint="-0.1499900072813034"/>
      <name val="Cambria"/>
      <family val="1"/>
    </font>
    <font>
      <sz val="10"/>
      <color theme="0" tint="-0.1499900072813034"/>
      <name val="Cambria"/>
      <family val="1"/>
    </font>
    <font>
      <sz val="9"/>
      <color theme="0" tint="-0.04997999966144562"/>
      <name val="Cambria"/>
      <family val="1"/>
    </font>
    <font>
      <sz val="7"/>
      <color theme="0" tint="-0.04997999966144562"/>
      <name val="Cambria"/>
      <family val="1"/>
    </font>
    <font>
      <b/>
      <sz val="9"/>
      <color theme="0" tint="-0.04997999966144562"/>
      <name val="Cambria"/>
      <family val="1"/>
    </font>
    <font>
      <sz val="10"/>
      <color theme="0" tint="-0.04997999966144562"/>
      <name val="Cambria"/>
      <family val="1"/>
    </font>
    <font>
      <sz val="9"/>
      <color rgb="FFFF0000"/>
      <name val="Cambria"/>
      <family val="1"/>
    </font>
    <font>
      <b/>
      <sz val="9"/>
      <color theme="0" tint="-0.1499900072813034"/>
      <name val="Cambria"/>
      <family val="1"/>
    </font>
    <font>
      <sz val="9"/>
      <color theme="7" tint="-0.24997000396251678"/>
      <name val="Cambria"/>
      <family val="1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962E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33" borderId="0" xfId="0" applyFont="1" applyFill="1" applyBorder="1" applyAlignment="1">
      <alignment horizontal="center" vertical="center"/>
    </xf>
    <xf numFmtId="172" fontId="56" fillId="33" borderId="0" xfId="42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8" fillId="34" borderId="0" xfId="0" applyFont="1" applyFill="1" applyBorder="1" applyAlignment="1">
      <alignment vertical="center"/>
    </xf>
    <xf numFmtId="0" fontId="58" fillId="34" borderId="0" xfId="0" applyFont="1" applyFill="1" applyAlignment="1">
      <alignment/>
    </xf>
    <xf numFmtId="2" fontId="58" fillId="34" borderId="0" xfId="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/>
    </xf>
    <xf numFmtId="14" fontId="58" fillId="34" borderId="0" xfId="0" applyNumberFormat="1" applyFont="1" applyFill="1" applyBorder="1" applyAlignment="1">
      <alignment horizontal="left"/>
    </xf>
    <xf numFmtId="0" fontId="58" fillId="34" borderId="0" xfId="0" applyFont="1" applyFill="1" applyBorder="1" applyAlignment="1">
      <alignment horizontal="right" vertical="center"/>
    </xf>
    <xf numFmtId="0" fontId="61" fillId="34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170" fontId="63" fillId="34" borderId="0" xfId="44" applyNumberFormat="1" applyFont="1" applyFill="1" applyBorder="1" applyAlignment="1">
      <alignment horizontal="center"/>
    </xf>
    <xf numFmtId="2" fontId="63" fillId="34" borderId="0" xfId="0" applyNumberFormat="1" applyFont="1" applyFill="1" applyBorder="1" applyAlignment="1">
      <alignment horizontal="right" vertical="center"/>
    </xf>
    <xf numFmtId="0" fontId="64" fillId="34" borderId="0" xfId="0" applyFont="1" applyFill="1" applyAlignment="1">
      <alignment/>
    </xf>
    <xf numFmtId="0" fontId="56" fillId="33" borderId="0" xfId="0" applyFont="1" applyFill="1" applyAlignment="1">
      <alignment horizontal="center" vertical="center"/>
    </xf>
    <xf numFmtId="14" fontId="58" fillId="34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8" fillId="34" borderId="0" xfId="0" applyFont="1" applyFill="1" applyBorder="1" applyAlignment="1" applyProtection="1">
      <alignment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60" fillId="34" borderId="10" xfId="0" applyFont="1" applyFill="1" applyBorder="1" applyAlignment="1">
      <alignment vertical="center"/>
    </xf>
    <xf numFmtId="0" fontId="60" fillId="34" borderId="11" xfId="0" applyFont="1" applyFill="1" applyBorder="1" applyAlignment="1">
      <alignment/>
    </xf>
    <xf numFmtId="0" fontId="60" fillId="34" borderId="11" xfId="0" applyFont="1" applyFill="1" applyBorder="1" applyAlignment="1">
      <alignment vertical="center"/>
    </xf>
    <xf numFmtId="0" fontId="60" fillId="34" borderId="10" xfId="0" applyFont="1" applyFill="1" applyBorder="1" applyAlignment="1" applyProtection="1">
      <alignment vertical="center"/>
      <protection locked="0"/>
    </xf>
    <xf numFmtId="0" fontId="60" fillId="34" borderId="11" xfId="0" applyFont="1" applyFill="1" applyBorder="1" applyAlignment="1" applyProtection="1">
      <alignment/>
      <protection locked="0"/>
    </xf>
    <xf numFmtId="0" fontId="60" fillId="34" borderId="11" xfId="0" applyFont="1" applyFill="1" applyBorder="1" applyAlignment="1" applyProtection="1">
      <alignment vertical="center"/>
      <protection locked="0"/>
    </xf>
    <xf numFmtId="0" fontId="60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 applyProtection="1">
      <alignment wrapText="1"/>
      <protection/>
    </xf>
    <xf numFmtId="0" fontId="60" fillId="34" borderId="12" xfId="0" applyFont="1" applyFill="1" applyBorder="1" applyAlignment="1">
      <alignment vertical="center"/>
    </xf>
    <xf numFmtId="0" fontId="60" fillId="34" borderId="12" xfId="0" applyFont="1" applyFill="1" applyBorder="1" applyAlignment="1" applyProtection="1">
      <alignment vertical="center"/>
      <protection locked="0"/>
    </xf>
    <xf numFmtId="0" fontId="58" fillId="34" borderId="0" xfId="0" applyFont="1" applyFill="1" applyAlignment="1">
      <alignment horizontal="center" vertical="center"/>
    </xf>
    <xf numFmtId="0" fontId="64" fillId="34" borderId="0" xfId="0" applyFont="1" applyFill="1" applyAlignment="1">
      <alignment horizontal="center" vertical="center"/>
    </xf>
    <xf numFmtId="2" fontId="64" fillId="34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6" fillId="34" borderId="0" xfId="0" applyNumberFormat="1" applyFont="1" applyFill="1" applyAlignment="1">
      <alignment horizontal="center" vertical="center"/>
    </xf>
    <xf numFmtId="0" fontId="58" fillId="34" borderId="0" xfId="0" applyFont="1" applyFill="1" applyAlignment="1">
      <alignment horizontal="right"/>
    </xf>
    <xf numFmtId="0" fontId="61" fillId="34" borderId="0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 applyProtection="1">
      <alignment horizontal="center" wrapText="1"/>
      <protection/>
    </xf>
    <xf numFmtId="180" fontId="55" fillId="0" borderId="0" xfId="0" applyNumberFormat="1" applyFont="1" applyAlignment="1">
      <alignment/>
    </xf>
    <xf numFmtId="0" fontId="68" fillId="35" borderId="0" xfId="0" applyFont="1" applyFill="1" applyAlignment="1">
      <alignment/>
    </xf>
    <xf numFmtId="180" fontId="68" fillId="35" borderId="0" xfId="0" applyNumberFormat="1" applyFont="1" applyFill="1" applyAlignment="1">
      <alignment/>
    </xf>
    <xf numFmtId="180" fontId="55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57"/>
      </font>
    </dxf>
    <dxf>
      <font>
        <b/>
        <i val="0"/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0</xdr:rowOff>
    </xdr:from>
    <xdr:to>
      <xdr:col>1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8</xdr:row>
      <xdr:rowOff>66675</xdr:rowOff>
    </xdr:from>
    <xdr:to>
      <xdr:col>7</xdr:col>
      <xdr:colOff>781050</xdr:colOff>
      <xdr:row>9</xdr:row>
      <xdr:rowOff>66675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85725" y="1104900"/>
          <a:ext cx="5238750" cy="180975"/>
        </a:xfrm>
        <a:prstGeom prst="rect">
          <a:avLst/>
        </a:prstGeom>
        <a:solidFill>
          <a:srgbClr val="222A35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Orders can be emailed to: </a:t>
          </a:r>
          <a:r>
            <a:rPr lang="en-US" cap="none" sz="10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youngplants@devangh.ca</a:t>
          </a:r>
          <a:r>
            <a:rPr lang="en-US" cap="none" sz="10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or faxed </a:t>
          </a:r>
          <a:r>
            <a:rPr lang="en-US" cap="none" sz="10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(604) 857-4947</a:t>
          </a:r>
        </a:p>
      </xdr:txBody>
    </xdr:sp>
    <xdr:clientData/>
  </xdr:twoCellAnchor>
  <xdr:twoCellAnchor>
    <xdr:from>
      <xdr:col>1</xdr:col>
      <xdr:colOff>85725</xdr:colOff>
      <xdr:row>10</xdr:row>
      <xdr:rowOff>38100</xdr:rowOff>
    </xdr:from>
    <xdr:to>
      <xdr:col>7</xdr:col>
      <xdr:colOff>781050</xdr:colOff>
      <xdr:row>13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725" y="1323975"/>
          <a:ext cx="5238750" cy="400050"/>
        </a:xfrm>
        <a:prstGeom prst="rect">
          <a:avLst/>
        </a:prstGeom>
        <a:solidFill>
          <a:srgbClr val="BF9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Please do not edit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the contents of the header as well as columns A, B, or C in order to ensure the Description and Size match the Item #.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A1:L48"/>
  <sheetViews>
    <sheetView showZeros="0" tabSelected="1" zoomScale="110" zoomScaleNormal="110" zoomScalePageLayoutView="0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K21" sqref="K21"/>
    </sheetView>
  </sheetViews>
  <sheetFormatPr defaultColWidth="0" defaultRowHeight="12.75"/>
  <cols>
    <col min="1" max="1" width="7.28125" style="26" hidden="1" customWidth="1"/>
    <col min="2" max="2" width="41.140625" style="1" customWidth="1"/>
    <col min="3" max="3" width="5.00390625" style="1" hidden="1" customWidth="1"/>
    <col min="4" max="4" width="16.421875" style="1" customWidth="1"/>
    <col min="5" max="5" width="7.421875" style="1" hidden="1" customWidth="1"/>
    <col min="6" max="6" width="10.7109375" style="1" hidden="1" customWidth="1"/>
    <col min="7" max="7" width="10.57421875" style="1" customWidth="1"/>
    <col min="8" max="8" width="13.140625" style="1" bestFit="1" customWidth="1"/>
    <col min="9" max="9" width="19.421875" style="1" hidden="1" customWidth="1"/>
    <col min="10" max="10" width="9.140625" style="1" customWidth="1"/>
    <col min="11" max="11" width="10.7109375" style="42" customWidth="1"/>
    <col min="12" max="12" width="12.28125" style="42" customWidth="1"/>
    <col min="13" max="255" width="9.140625" style="1" customWidth="1"/>
    <col min="256" max="16384" width="2.8515625" style="1" hidden="1" customWidth="1"/>
  </cols>
  <sheetData>
    <row r="1" spans="1:12" s="6" customFormat="1" ht="5.25" customHeight="1">
      <c r="A1" s="23"/>
      <c r="B1" s="5"/>
      <c r="C1" s="5"/>
      <c r="E1" s="5"/>
      <c r="F1" s="5"/>
      <c r="G1" s="7"/>
      <c r="K1" s="39"/>
      <c r="L1" s="39"/>
    </row>
    <row r="2" spans="2:12" s="6" customFormat="1" ht="12" customHeight="1">
      <c r="B2" s="8"/>
      <c r="C2" s="9"/>
      <c r="D2" s="10" t="s">
        <v>23</v>
      </c>
      <c r="H2" s="21">
        <f ca="1">TODAY()</f>
        <v>45153</v>
      </c>
      <c r="K2" s="39"/>
      <c r="L2" s="39"/>
    </row>
    <row r="3" spans="1:12" s="6" customFormat="1" ht="3.75" customHeight="1">
      <c r="A3" s="36"/>
      <c r="B3" s="9"/>
      <c r="C3" s="9"/>
      <c r="E3" s="8"/>
      <c r="G3" s="11"/>
      <c r="K3" s="39"/>
      <c r="L3" s="39"/>
    </row>
    <row r="4" spans="1:12" s="6" customFormat="1" ht="3.75" customHeight="1">
      <c r="A4" s="36"/>
      <c r="B4" s="9"/>
      <c r="C4" s="8"/>
      <c r="E4" s="12"/>
      <c r="K4" s="39"/>
      <c r="L4" s="39"/>
    </row>
    <row r="5" spans="1:12" s="6" customFormat="1" ht="14.25">
      <c r="A5" s="36"/>
      <c r="C5" s="9"/>
      <c r="E5" s="8"/>
      <c r="F5" s="8"/>
      <c r="H5" s="13"/>
      <c r="K5" s="39"/>
      <c r="L5" s="39"/>
    </row>
    <row r="6" spans="1:12" s="6" customFormat="1" ht="14.25">
      <c r="A6" s="36"/>
      <c r="D6" s="45" t="s">
        <v>15</v>
      </c>
      <c r="E6" s="14" t="s">
        <v>15</v>
      </c>
      <c r="F6" s="28"/>
      <c r="G6" s="31"/>
      <c r="H6" s="31"/>
      <c r="K6" s="39"/>
      <c r="L6" s="39"/>
    </row>
    <row r="7" spans="1:12" s="6" customFormat="1" ht="14.25">
      <c r="A7" s="36"/>
      <c r="B7" s="34" t="s">
        <v>24</v>
      </c>
      <c r="D7" s="45" t="s">
        <v>29</v>
      </c>
      <c r="E7" s="14" t="s">
        <v>14</v>
      </c>
      <c r="F7" s="29"/>
      <c r="G7" s="32"/>
      <c r="H7" s="32"/>
      <c r="K7" s="39"/>
      <c r="L7" s="39"/>
    </row>
    <row r="8" spans="1:12" s="6" customFormat="1" ht="14.25">
      <c r="A8" s="47" t="s">
        <v>26</v>
      </c>
      <c r="B8" s="35" t="s">
        <v>25</v>
      </c>
      <c r="E8" s="14" t="s">
        <v>13</v>
      </c>
      <c r="F8" s="30"/>
      <c r="G8" s="33"/>
      <c r="H8" s="33"/>
      <c r="K8" s="39"/>
      <c r="L8" s="39"/>
    </row>
    <row r="9" spans="1:12" s="6" customFormat="1" ht="14.25">
      <c r="A9" s="47"/>
      <c r="B9" s="9"/>
      <c r="E9" s="14" t="s">
        <v>16</v>
      </c>
      <c r="F9" s="37"/>
      <c r="G9" s="38"/>
      <c r="H9" s="38"/>
      <c r="K9" s="44">
        <f>SUM(K19:K101)</f>
        <v>0</v>
      </c>
      <c r="L9" s="39"/>
    </row>
    <row r="10" spans="1:12" s="19" customFormat="1" ht="5.25" customHeight="1">
      <c r="A10" s="47"/>
      <c r="B10" s="46"/>
      <c r="C10" s="46"/>
      <c r="D10" s="46"/>
      <c r="E10" s="46"/>
      <c r="F10" s="46"/>
      <c r="G10" s="46"/>
      <c r="H10" s="46"/>
      <c r="K10" s="40"/>
      <c r="L10" s="40"/>
    </row>
    <row r="11" spans="1:12" s="19" customFormat="1" ht="5.25" customHeight="1">
      <c r="A11" s="47"/>
      <c r="B11" s="46"/>
      <c r="C11" s="46"/>
      <c r="D11" s="46"/>
      <c r="E11" s="46"/>
      <c r="F11" s="46"/>
      <c r="G11" s="46"/>
      <c r="H11" s="46"/>
      <c r="K11" s="40"/>
      <c r="L11" s="40"/>
    </row>
    <row r="12" spans="1:12" s="19" customFormat="1" ht="5.25" customHeight="1">
      <c r="A12" s="47"/>
      <c r="B12" s="46"/>
      <c r="C12" s="46"/>
      <c r="D12" s="46"/>
      <c r="E12" s="46"/>
      <c r="F12" s="46"/>
      <c r="G12" s="46"/>
      <c r="H12" s="46"/>
      <c r="K12" s="40"/>
      <c r="L12" s="40"/>
    </row>
    <row r="13" spans="1:12" s="19" customFormat="1" ht="5.25" customHeight="1">
      <c r="A13" s="47"/>
      <c r="B13" s="46"/>
      <c r="C13" s="46"/>
      <c r="D13" s="46"/>
      <c r="E13" s="46"/>
      <c r="F13" s="46"/>
      <c r="G13" s="46"/>
      <c r="H13" s="46"/>
      <c r="K13" s="40"/>
      <c r="L13" s="40"/>
    </row>
    <row r="14" spans="1:12" s="19" customFormat="1" ht="22.5" customHeight="1">
      <c r="A14" s="24"/>
      <c r="B14" s="15"/>
      <c r="C14" s="16"/>
      <c r="D14" s="16"/>
      <c r="E14" s="16"/>
      <c r="F14" s="16"/>
      <c r="G14" s="18"/>
      <c r="H14" s="17"/>
      <c r="K14" s="40"/>
      <c r="L14" s="41"/>
    </row>
    <row r="15" spans="1:12" s="4" customFormat="1" ht="12.75">
      <c r="A15" s="25" t="s">
        <v>7</v>
      </c>
      <c r="B15" s="2" t="s">
        <v>8</v>
      </c>
      <c r="C15" s="2" t="s">
        <v>9</v>
      </c>
      <c r="D15" s="2" t="s">
        <v>10</v>
      </c>
      <c r="E15" s="3" t="s">
        <v>17</v>
      </c>
      <c r="F15" s="3" t="s">
        <v>11</v>
      </c>
      <c r="G15" s="2" t="s">
        <v>12</v>
      </c>
      <c r="H15" s="2" t="s">
        <v>18</v>
      </c>
      <c r="I15" s="20" t="s">
        <v>19</v>
      </c>
      <c r="K15" s="20" t="s">
        <v>27</v>
      </c>
      <c r="L15" s="20" t="s">
        <v>28</v>
      </c>
    </row>
    <row r="16" ht="12.75" hidden="1"/>
    <row r="17" spans="1:12" ht="12.75" hidden="1">
      <c r="A17" s="27" t="s">
        <v>0</v>
      </c>
      <c r="B17" s="22" t="s">
        <v>1</v>
      </c>
      <c r="C17" s="22" t="s">
        <v>2</v>
      </c>
      <c r="D17" s="22" t="s">
        <v>3</v>
      </c>
      <c r="E17" s="22" t="s">
        <v>20</v>
      </c>
      <c r="F17" s="22" t="s">
        <v>4</v>
      </c>
      <c r="G17" s="22" t="s">
        <v>5</v>
      </c>
      <c r="H17" s="22" t="s">
        <v>6</v>
      </c>
      <c r="I17" s="22" t="s">
        <v>21</v>
      </c>
      <c r="J17" s="22" t="s">
        <v>22</v>
      </c>
      <c r="K17" s="43"/>
      <c r="L17" s="43"/>
    </row>
    <row r="18" spans="2:8" ht="12.75">
      <c r="B18" s="49" t="s">
        <v>61</v>
      </c>
      <c r="C18" s="49"/>
      <c r="D18" s="49"/>
      <c r="E18" s="49"/>
      <c r="F18" s="49"/>
      <c r="G18" s="49"/>
      <c r="H18" s="50"/>
    </row>
    <row r="19" spans="2:11" ht="12.75">
      <c r="B19" s="1" t="s">
        <v>30</v>
      </c>
      <c r="D19" s="1" t="s">
        <v>31</v>
      </c>
      <c r="H19" s="48">
        <v>1.25</v>
      </c>
      <c r="K19" s="51">
        <f>G19*4*H19</f>
        <v>0</v>
      </c>
    </row>
    <row r="20" spans="2:8" ht="12.75">
      <c r="B20" s="49" t="s">
        <v>62</v>
      </c>
      <c r="C20" s="49"/>
      <c r="D20" s="49"/>
      <c r="E20" s="49"/>
      <c r="F20" s="49"/>
      <c r="G20" s="49"/>
      <c r="H20" s="50"/>
    </row>
    <row r="21" spans="2:11" ht="12.75">
      <c r="B21" s="1" t="s">
        <v>32</v>
      </c>
      <c r="D21" s="1" t="s">
        <v>60</v>
      </c>
      <c r="H21" s="48">
        <v>2.3</v>
      </c>
      <c r="K21" s="51">
        <f>G21*3*H21</f>
        <v>0</v>
      </c>
    </row>
    <row r="22" spans="2:11" ht="12.75">
      <c r="B22" s="1" t="s">
        <v>33</v>
      </c>
      <c r="D22" s="1" t="s">
        <v>60</v>
      </c>
      <c r="H22" s="48">
        <v>3.2250000000000005</v>
      </c>
      <c r="K22" s="51">
        <f aca="true" t="shared" si="0" ref="K22:K48">G22*3*H22</f>
        <v>0</v>
      </c>
    </row>
    <row r="23" spans="2:11" ht="12.75">
      <c r="B23" s="1" t="s">
        <v>34</v>
      </c>
      <c r="D23" s="1" t="s">
        <v>60</v>
      </c>
      <c r="H23" s="48">
        <v>3.2250000000000005</v>
      </c>
      <c r="K23" s="51">
        <f t="shared" si="0"/>
        <v>0</v>
      </c>
    </row>
    <row r="24" spans="2:11" ht="12.75">
      <c r="B24" s="1" t="s">
        <v>35</v>
      </c>
      <c r="D24" s="1" t="s">
        <v>60</v>
      </c>
      <c r="H24" s="48">
        <v>3.2250000000000005</v>
      </c>
      <c r="K24" s="51">
        <f t="shared" si="0"/>
        <v>0</v>
      </c>
    </row>
    <row r="25" spans="2:11" ht="12.75">
      <c r="B25" s="1" t="s">
        <v>36</v>
      </c>
      <c r="D25" s="1" t="s">
        <v>60</v>
      </c>
      <c r="H25" s="48">
        <v>3.2250000000000005</v>
      </c>
      <c r="K25" s="51">
        <f t="shared" si="0"/>
        <v>0</v>
      </c>
    </row>
    <row r="26" spans="2:11" ht="12.75">
      <c r="B26" s="1" t="s">
        <v>37</v>
      </c>
      <c r="D26" s="1" t="s">
        <v>60</v>
      </c>
      <c r="H26" s="48">
        <v>3.2250000000000005</v>
      </c>
      <c r="K26" s="51">
        <f t="shared" si="0"/>
        <v>0</v>
      </c>
    </row>
    <row r="27" spans="2:11" ht="12.75">
      <c r="B27" s="1" t="s">
        <v>38</v>
      </c>
      <c r="D27" s="1" t="s">
        <v>60</v>
      </c>
      <c r="H27" s="48">
        <v>3.2250000000000005</v>
      </c>
      <c r="K27" s="51">
        <f t="shared" si="0"/>
        <v>0</v>
      </c>
    </row>
    <row r="28" spans="2:11" ht="12.75">
      <c r="B28" s="1" t="s">
        <v>39</v>
      </c>
      <c r="D28" s="1" t="s">
        <v>60</v>
      </c>
      <c r="H28" s="48">
        <v>3.2250000000000005</v>
      </c>
      <c r="K28" s="51">
        <f t="shared" si="0"/>
        <v>0</v>
      </c>
    </row>
    <row r="29" spans="2:11" ht="12.75">
      <c r="B29" s="1" t="s">
        <v>40</v>
      </c>
      <c r="D29" s="1" t="s">
        <v>60</v>
      </c>
      <c r="H29" s="48">
        <v>3.2250000000000005</v>
      </c>
      <c r="K29" s="51">
        <f t="shared" si="0"/>
        <v>0</v>
      </c>
    </row>
    <row r="30" spans="2:11" ht="12.75">
      <c r="B30" s="1" t="s">
        <v>41</v>
      </c>
      <c r="D30" s="1" t="s">
        <v>60</v>
      </c>
      <c r="H30" s="48">
        <v>3.2250000000000005</v>
      </c>
      <c r="K30" s="51">
        <f t="shared" si="0"/>
        <v>0</v>
      </c>
    </row>
    <row r="31" spans="2:11" ht="12.75">
      <c r="B31" s="1" t="s">
        <v>42</v>
      </c>
      <c r="D31" s="1" t="s">
        <v>60</v>
      </c>
      <c r="H31" s="48">
        <v>3.2250000000000005</v>
      </c>
      <c r="K31" s="51">
        <f t="shared" si="0"/>
        <v>0</v>
      </c>
    </row>
    <row r="32" spans="2:11" ht="12.75">
      <c r="B32" s="1" t="s">
        <v>43</v>
      </c>
      <c r="D32" s="1" t="s">
        <v>60</v>
      </c>
      <c r="H32" s="48">
        <v>1.86</v>
      </c>
      <c r="K32" s="51">
        <f t="shared" si="0"/>
        <v>0</v>
      </c>
    </row>
    <row r="33" spans="2:11" ht="12.75">
      <c r="B33" s="1" t="s">
        <v>44</v>
      </c>
      <c r="D33" s="1" t="s">
        <v>60</v>
      </c>
      <c r="H33" s="48">
        <v>1.81</v>
      </c>
      <c r="K33" s="51">
        <f t="shared" si="0"/>
        <v>0</v>
      </c>
    </row>
    <row r="34" spans="2:11" ht="12.75">
      <c r="B34" s="1" t="s">
        <v>45</v>
      </c>
      <c r="D34" s="1" t="s">
        <v>60</v>
      </c>
      <c r="H34" s="48">
        <v>1.86</v>
      </c>
      <c r="K34" s="51">
        <f t="shared" si="0"/>
        <v>0</v>
      </c>
    </row>
    <row r="35" spans="2:11" ht="12.75">
      <c r="B35" s="1" t="s">
        <v>46</v>
      </c>
      <c r="D35" s="1" t="s">
        <v>60</v>
      </c>
      <c r="H35" s="48">
        <v>1.86</v>
      </c>
      <c r="K35" s="51">
        <f t="shared" si="0"/>
        <v>0</v>
      </c>
    </row>
    <row r="36" spans="2:11" ht="12.75">
      <c r="B36" s="1" t="s">
        <v>47</v>
      </c>
      <c r="D36" s="1" t="s">
        <v>60</v>
      </c>
      <c r="H36" s="48">
        <v>1.86</v>
      </c>
      <c r="K36" s="51">
        <f t="shared" si="0"/>
        <v>0</v>
      </c>
    </row>
    <row r="37" spans="2:11" ht="12.75">
      <c r="B37" s="1" t="s">
        <v>48</v>
      </c>
      <c r="D37" s="1" t="s">
        <v>60</v>
      </c>
      <c r="H37" s="48">
        <v>1.86</v>
      </c>
      <c r="K37" s="51">
        <f t="shared" si="0"/>
        <v>0</v>
      </c>
    </row>
    <row r="38" spans="2:11" ht="12.75">
      <c r="B38" s="1" t="s">
        <v>49</v>
      </c>
      <c r="D38" s="1" t="s">
        <v>60</v>
      </c>
      <c r="H38" s="48">
        <v>1.86</v>
      </c>
      <c r="K38" s="51">
        <f t="shared" si="0"/>
        <v>0</v>
      </c>
    </row>
    <row r="39" spans="2:11" ht="12.75">
      <c r="B39" s="1" t="s">
        <v>50</v>
      </c>
      <c r="D39" s="1" t="s">
        <v>60</v>
      </c>
      <c r="H39" s="48">
        <v>1.86</v>
      </c>
      <c r="K39" s="51">
        <f t="shared" si="0"/>
        <v>0</v>
      </c>
    </row>
    <row r="40" spans="2:11" ht="12.75">
      <c r="B40" s="1" t="s">
        <v>51</v>
      </c>
      <c r="D40" s="1" t="s">
        <v>60</v>
      </c>
      <c r="H40" s="48">
        <v>1.86</v>
      </c>
      <c r="K40" s="51">
        <f t="shared" si="0"/>
        <v>0</v>
      </c>
    </row>
    <row r="41" spans="2:11" ht="12.75">
      <c r="B41" s="1" t="s">
        <v>52</v>
      </c>
      <c r="D41" s="1" t="s">
        <v>60</v>
      </c>
      <c r="H41" s="48">
        <v>1.86</v>
      </c>
      <c r="K41" s="51">
        <f t="shared" si="0"/>
        <v>0</v>
      </c>
    </row>
    <row r="42" spans="2:11" ht="12.75">
      <c r="B42" s="1" t="s">
        <v>53</v>
      </c>
      <c r="D42" s="1" t="s">
        <v>60</v>
      </c>
      <c r="H42" s="48">
        <v>1.86</v>
      </c>
      <c r="K42" s="51">
        <f t="shared" si="0"/>
        <v>0</v>
      </c>
    </row>
    <row r="43" spans="2:11" ht="12.75">
      <c r="B43" s="1" t="s">
        <v>54</v>
      </c>
      <c r="D43" s="1" t="s">
        <v>60</v>
      </c>
      <c r="H43" s="48">
        <v>1.86</v>
      </c>
      <c r="K43" s="51">
        <f t="shared" si="0"/>
        <v>0</v>
      </c>
    </row>
    <row r="44" spans="2:11" ht="12.75">
      <c r="B44" s="1" t="s">
        <v>55</v>
      </c>
      <c r="D44" s="1" t="s">
        <v>60</v>
      </c>
      <c r="H44" s="48">
        <v>2.36</v>
      </c>
      <c r="K44" s="51">
        <f t="shared" si="0"/>
        <v>0</v>
      </c>
    </row>
    <row r="45" spans="2:11" ht="12.75">
      <c r="B45" s="1" t="s">
        <v>56</v>
      </c>
      <c r="D45" s="1" t="s">
        <v>60</v>
      </c>
      <c r="H45" s="48">
        <v>2.36</v>
      </c>
      <c r="K45" s="51">
        <f t="shared" si="0"/>
        <v>0</v>
      </c>
    </row>
    <row r="46" spans="2:11" ht="12.75">
      <c r="B46" s="1" t="s">
        <v>57</v>
      </c>
      <c r="D46" s="1" t="s">
        <v>60</v>
      </c>
      <c r="H46" s="48">
        <v>2.56</v>
      </c>
      <c r="K46" s="51">
        <f t="shared" si="0"/>
        <v>0</v>
      </c>
    </row>
    <row r="47" spans="2:11" ht="12.75">
      <c r="B47" s="1" t="s">
        <v>58</v>
      </c>
      <c r="D47" s="1" t="s">
        <v>60</v>
      </c>
      <c r="H47" s="48">
        <v>1.01</v>
      </c>
      <c r="K47" s="51">
        <f t="shared" si="0"/>
        <v>0</v>
      </c>
    </row>
    <row r="48" spans="2:11" ht="12.75">
      <c r="B48" s="1" t="s">
        <v>59</v>
      </c>
      <c r="D48" s="1" t="s">
        <v>60</v>
      </c>
      <c r="H48" s="48">
        <v>1.01</v>
      </c>
      <c r="K48" s="51">
        <f t="shared" si="0"/>
        <v>0</v>
      </c>
    </row>
  </sheetData>
  <sheetProtection formatCells="0" formatColumns="0" formatRows="0" sort="0" autoFilter="0"/>
  <autoFilter ref="A15:IU17">
    <sortState ref="A16:IU48">
      <sortCondition sortBy="value" ref="B16:B48"/>
    </sortState>
  </autoFilter>
  <mergeCells count="5">
    <mergeCell ref="B13:H13"/>
    <mergeCell ref="B10:H10"/>
    <mergeCell ref="B11:H11"/>
    <mergeCell ref="B12:H12"/>
    <mergeCell ref="A8:A13"/>
  </mergeCells>
  <conditionalFormatting sqref="A14 C14:G14">
    <cfRule type="cellIs" priority="2" dxfId="1" operator="equal" stopIfTrue="1">
      <formula>"Full"</formula>
    </cfRule>
    <cfRule type="cellIs" priority="3" dxfId="0" operator="equal" stopIfTrue="1">
      <formula>"bud &amp; bloom"</formula>
    </cfRule>
  </conditionalFormatting>
  <printOptions/>
  <pageMargins left="0.75" right="0.75" top="0.5" bottom="0.5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Marietta</cp:lastModifiedBy>
  <cp:lastPrinted>2006-10-02T19:31:18Z</cp:lastPrinted>
  <dcterms:created xsi:type="dcterms:W3CDTF">2006-10-02T19:10:52Z</dcterms:created>
  <dcterms:modified xsi:type="dcterms:W3CDTF">2023-08-15T16:33:00Z</dcterms:modified>
  <cp:category/>
  <cp:version/>
  <cp:contentType/>
  <cp:contentStatus/>
</cp:coreProperties>
</file>